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https://kanepivv-my.sharepoint.com/personal/mari_mandel-madise_kanepi_ee/Documents/Desktop/HANKED/Erastvere külakeskuse põranda vahetus/HANGE/"/>
    </mc:Choice>
  </mc:AlternateContent>
  <xr:revisionPtr revIDLastSave="208" documentId="8_{6592E39F-8428-41FE-AB6C-00F35579212B}" xr6:coauthVersionLast="47" xr6:coauthVersionMax="47" xr10:uidLastSave="{192451F7-ED30-4D69-A431-117337D94870}"/>
  <bookViews>
    <workbookView xWindow="1275" yWindow="555" windowWidth="24615" windowHeight="17430" xr2:uid="{00000000-000D-0000-FFFF-FFFF00000000}"/>
  </bookViews>
  <sheets>
    <sheet name="Töö mahud"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8" i="1" l="1"/>
  <c r="F19" i="1"/>
  <c r="F20" i="1"/>
  <c r="F14" i="1"/>
  <c r="F15" i="1"/>
  <c r="F16" i="1"/>
  <c r="F17" i="1"/>
  <c r="F13" i="1"/>
  <c r="F21" i="1" l="1"/>
  <c r="F22" i="1" s="1"/>
  <c r="F23" i="1" s="1"/>
</calcChain>
</file>

<file path=xl/sharedStrings.xml><?xml version="1.0" encoding="utf-8"?>
<sst xmlns="http://schemas.openxmlformats.org/spreadsheetml/2006/main" count="42" uniqueCount="37">
  <si>
    <t>Teostatav töö</t>
  </si>
  <si>
    <t>kogus</t>
  </si>
  <si>
    <t>ühik</t>
  </si>
  <si>
    <t>hind</t>
  </si>
  <si>
    <t>Pos</t>
  </si>
  <si>
    <t>summa</t>
  </si>
  <si>
    <t>käibemaks 20%</t>
  </si>
  <si>
    <t>summa kokku</t>
  </si>
  <si>
    <t>Tellija: Kanepi Vallavalitsus</t>
  </si>
  <si>
    <t xml:space="preserve">Pakkuja (ettevõtte nimi, registrikood): </t>
  </si>
  <si>
    <t>Pakkuja esindaja (nimi, tel, e-post):</t>
  </si>
  <si>
    <t>Märkused:</t>
  </si>
  <si>
    <t>HINNAPAKKUMUSE VORM</t>
  </si>
  <si>
    <t xml:space="preserve">1. </t>
  </si>
  <si>
    <t xml:space="preserve">1.1. </t>
  </si>
  <si>
    <r>
      <t>m</t>
    </r>
    <r>
      <rPr>
        <sz val="12"/>
        <rFont val="Calibri"/>
        <family val="2"/>
        <charset val="186"/>
      </rPr>
      <t>²</t>
    </r>
  </si>
  <si>
    <r>
      <t>1. Pakkuja peab enne pakkumuse tegemist tutvuma objektidega ja veenduma tabelis kirjeldatud andmete õigsuses, vajadusel küsima Hankija esindajalt selgitusi. Tööde hulka kuuluvad ka sellised tööd, mida otseselt ei ole töö kirjelduses pakutud, kuid on vajalikud hanke eesmärkide täitmiseks.</t>
    </r>
    <r>
      <rPr>
        <b/>
        <sz val="12"/>
        <rFont val="Times New Roman"/>
        <family val="1"/>
        <charset val="186"/>
      </rPr>
      <t>Juhul, kui objektiga tutvumise raames ja objekti ülemõõtmisel selgub, et tellija tabelis toodud kogused on ebatäpsed, lisab pakkuja tabelisse õiged kogused</t>
    </r>
  </si>
  <si>
    <t>Kokku</t>
  </si>
  <si>
    <t xml:space="preserve">1.2. </t>
  </si>
  <si>
    <t>1.3.</t>
  </si>
  <si>
    <t>1.4.</t>
  </si>
  <si>
    <t>1.5.</t>
  </si>
  <si>
    <t>1.6.</t>
  </si>
  <si>
    <t>m²</t>
  </si>
  <si>
    <t>Erastvere külakeskuse saali põranda vahetus</t>
  </si>
  <si>
    <t>Olemasoleva põranda lammutamine ja tekkinud ehitusprahi utiliseerimine</t>
  </si>
  <si>
    <t>Armatuurvõrgu paigaldus 6x150x150</t>
  </si>
  <si>
    <t>Põrandakütte toru 20x2,0 koos paigaldusega</t>
  </si>
  <si>
    <t>Põranda tagasitäide liivaga, tihendamine. Vajadusel ahju ja hoone vundamendi parandamine</t>
  </si>
  <si>
    <t>Põranda katmine soojustusplaadiga EPS 100 200mm ( 100mm+100mm), kilega katmine</t>
  </si>
  <si>
    <t>Põranda valamine koos lihvimisega (betooni paksus 10cm);</t>
  </si>
  <si>
    <t>1.7.</t>
  </si>
  <si>
    <t>1.8.</t>
  </si>
  <si>
    <t>komplekt</t>
  </si>
  <si>
    <t>Alusvaiba- ja laminaatparketi paigaldus ( paksus 12mm, tugevusklass 33);</t>
  </si>
  <si>
    <t>Seinaäärte remont, liistude paigaldus</t>
  </si>
  <si>
    <t>Hange: Erastvere raamatukogu-külakeskuse saali põranda vahetus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</si>
</sst>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186"/>
      <scheme val="minor"/>
    </font>
    <font>
      <sz val="10"/>
      <color theme="1"/>
      <name val="Arial"/>
      <family val="2"/>
      <charset val="186"/>
    </font>
    <font>
      <sz val="10"/>
      <color theme="1"/>
      <name val="Times New Roman"/>
      <family val="1"/>
      <charset val="186"/>
    </font>
    <font>
      <b/>
      <sz val="12"/>
      <color theme="1"/>
      <name val="Times New Roman"/>
      <family val="1"/>
      <charset val="186"/>
    </font>
    <font>
      <sz val="12"/>
      <color theme="1"/>
      <name val="Times New Roman"/>
      <family val="1"/>
      <charset val="186"/>
    </font>
    <font>
      <sz val="12"/>
      <name val="Times New Roman"/>
      <family val="1"/>
      <charset val="186"/>
    </font>
    <font>
      <b/>
      <sz val="12"/>
      <name val="Times New Roman"/>
      <family val="1"/>
      <charset val="186"/>
    </font>
    <font>
      <sz val="10"/>
      <name val="Arial"/>
      <family val="2"/>
      <charset val="186"/>
    </font>
    <font>
      <sz val="10"/>
      <name val="Times New Roman"/>
      <family val="1"/>
      <charset val="186"/>
    </font>
    <font>
      <sz val="12"/>
      <name val="Calibri"/>
      <family val="2"/>
      <charset val="186"/>
    </font>
    <font>
      <b/>
      <sz val="10"/>
      <color theme="1"/>
      <name val="Arial"/>
      <family val="2"/>
      <charset val="186"/>
    </font>
    <font>
      <b/>
      <sz val="10"/>
      <name val="Arial"/>
      <family val="2"/>
      <charset val="186"/>
    </font>
    <font>
      <sz val="8"/>
      <name val="Calibri"/>
      <family val="2"/>
      <charset val="186"/>
      <scheme val="minor"/>
    </font>
  </fonts>
  <fills count="3">
    <fill>
      <patternFill patternType="none"/>
    </fill>
    <fill>
      <patternFill patternType="gray125"/>
    </fill>
    <fill>
      <patternFill patternType="solid">
        <fgColor theme="0"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28">
    <xf numFmtId="0" fontId="0" fillId="0" borderId="0" xfId="0"/>
    <xf numFmtId="0" fontId="1" fillId="0" borderId="0" xfId="0" applyFont="1"/>
    <xf numFmtId="0" fontId="2" fillId="0" borderId="0" xfId="0" applyFont="1"/>
    <xf numFmtId="0" fontId="4" fillId="0" borderId="0" xfId="0" applyFont="1"/>
    <xf numFmtId="0" fontId="3" fillId="0" borderId="0" xfId="0" applyFont="1"/>
    <xf numFmtId="0" fontId="6" fillId="0" borderId="1" xfId="0" applyFont="1" applyBorder="1"/>
    <xf numFmtId="0" fontId="5" fillId="0" borderId="1" xfId="0" applyFont="1" applyBorder="1"/>
    <xf numFmtId="0" fontId="7" fillId="0" borderId="0" xfId="0" applyFont="1"/>
    <xf numFmtId="0" fontId="6" fillId="2" borderId="1" xfId="0" applyFont="1" applyFill="1" applyBorder="1"/>
    <xf numFmtId="0" fontId="10" fillId="0" borderId="0" xfId="0" applyFont="1"/>
    <xf numFmtId="0" fontId="11" fillId="0" borderId="0" xfId="0" applyFont="1"/>
    <xf numFmtId="0" fontId="5" fillId="0" borderId="1" xfId="0" applyFont="1" applyFill="1" applyBorder="1"/>
    <xf numFmtId="0" fontId="5" fillId="0" borderId="1" xfId="0" applyFont="1" applyFill="1" applyBorder="1" applyAlignment="1">
      <alignment horizontal="right"/>
    </xf>
    <xf numFmtId="0" fontId="7" fillId="0" borderId="0" xfId="0" applyFont="1" applyFill="1"/>
    <xf numFmtId="0" fontId="5" fillId="0" borderId="2" xfId="0" applyFont="1" applyFill="1" applyBorder="1" applyAlignment="1">
      <alignment horizontal="left"/>
    </xf>
    <xf numFmtId="0" fontId="5" fillId="0" borderId="6" xfId="0" applyFont="1" applyFill="1" applyBorder="1"/>
    <xf numFmtId="0" fontId="1" fillId="0" borderId="0" xfId="0" applyFont="1" applyFill="1"/>
    <xf numFmtId="0" fontId="5" fillId="0" borderId="0" xfId="0" applyFont="1" applyFill="1"/>
    <xf numFmtId="0" fontId="5" fillId="0" borderId="0" xfId="0" applyFont="1" applyFill="1" applyAlignment="1">
      <alignment horizontal="left" wrapText="1"/>
    </xf>
    <xf numFmtId="0" fontId="8" fillId="0" borderId="0" xfId="0" applyFont="1" applyFill="1"/>
    <xf numFmtId="0" fontId="6" fillId="0" borderId="1" xfId="0" applyFont="1" applyFill="1" applyBorder="1"/>
    <xf numFmtId="0" fontId="6" fillId="0" borderId="0" xfId="0" applyFont="1" applyFill="1"/>
    <xf numFmtId="0" fontId="5" fillId="0" borderId="0" xfId="0" applyFont="1" applyFill="1" applyAlignment="1">
      <alignment horizontal="justify" vertical="center"/>
    </xf>
    <xf numFmtId="0" fontId="5" fillId="0" borderId="3" xfId="0" applyFont="1" applyFill="1" applyBorder="1" applyAlignment="1">
      <alignment horizontal="left"/>
    </xf>
    <xf numFmtId="0" fontId="5" fillId="0" borderId="2" xfId="0" applyFont="1" applyFill="1" applyBorder="1"/>
    <xf numFmtId="0" fontId="5" fillId="0" borderId="3" xfId="0" applyFont="1" applyFill="1" applyBorder="1"/>
    <xf numFmtId="0" fontId="6" fillId="0" borderId="4" xfId="0" applyFont="1" applyFill="1" applyBorder="1"/>
    <xf numFmtId="0" fontId="5" fillId="0" borderId="5" xfId="0" applyFont="1" applyFill="1" applyBorder="1"/>
  </cellXfs>
  <cellStyles count="1">
    <cellStyle name="Normaallaa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4"/>
  <sheetViews>
    <sheetView tabSelected="1" zoomScale="90" zoomScaleNormal="90" workbookViewId="0">
      <selection activeCell="J11" sqref="J11"/>
    </sheetView>
  </sheetViews>
  <sheetFormatPr defaultColWidth="9.140625" defaultRowHeight="15" customHeight="1" x14ac:dyDescent="0.2"/>
  <cols>
    <col min="1" max="1" width="5.140625" style="9" customWidth="1"/>
    <col min="2" max="2" width="92.42578125" style="1" customWidth="1"/>
    <col min="3" max="3" width="6.42578125" style="1" customWidth="1"/>
    <col min="4" max="4" width="9.5703125" style="1" customWidth="1"/>
    <col min="5" max="5" width="10.7109375" style="1" customWidth="1"/>
    <col min="6" max="6" width="11.5703125" style="1" customWidth="1"/>
    <col min="7" max="9" width="9.140625" style="1"/>
    <col min="10" max="10" width="24" style="1" customWidth="1"/>
    <col min="11" max="11" width="22.140625" style="1" bestFit="1" customWidth="1"/>
    <col min="12" max="16384" width="9.140625" style="1"/>
  </cols>
  <sheetData>
    <row r="1" spans="1:8" ht="21.75" customHeight="1" x14ac:dyDescent="0.25">
      <c r="B1" s="4" t="s">
        <v>12</v>
      </c>
      <c r="C1" s="2"/>
      <c r="D1" s="2"/>
      <c r="E1" s="2"/>
      <c r="F1" s="2"/>
    </row>
    <row r="2" spans="1:8" ht="21.75" customHeight="1" x14ac:dyDescent="0.25">
      <c r="B2" s="4" t="s">
        <v>36</v>
      </c>
      <c r="C2" s="2"/>
      <c r="D2" s="2"/>
      <c r="E2" s="2"/>
      <c r="F2" s="2"/>
    </row>
    <row r="3" spans="1:8" ht="21.75" customHeight="1" x14ac:dyDescent="0.25">
      <c r="B3" s="4" t="s">
        <v>8</v>
      </c>
      <c r="C3" s="2"/>
      <c r="D3" s="2"/>
      <c r="E3" s="2"/>
      <c r="F3" s="2"/>
    </row>
    <row r="4" spans="1:8" ht="21.75" customHeight="1" x14ac:dyDescent="0.25">
      <c r="B4" s="4" t="s">
        <v>9</v>
      </c>
      <c r="C4" s="2"/>
      <c r="D4" s="2"/>
      <c r="E4" s="2"/>
      <c r="F4" s="2"/>
    </row>
    <row r="5" spans="1:8" ht="21.75" customHeight="1" x14ac:dyDescent="0.25">
      <c r="B5" s="4" t="s">
        <v>10</v>
      </c>
      <c r="C5" s="2"/>
      <c r="D5" s="2"/>
      <c r="E5" s="2"/>
      <c r="F5" s="2"/>
    </row>
    <row r="6" spans="1:8" ht="21.75" customHeight="1" x14ac:dyDescent="0.25">
      <c r="B6" s="21"/>
      <c r="C6" s="19"/>
      <c r="D6" s="19"/>
      <c r="E6" s="19"/>
      <c r="F6" s="19"/>
    </row>
    <row r="7" spans="1:8" ht="21.75" customHeight="1" x14ac:dyDescent="0.25">
      <c r="B7" s="21" t="s">
        <v>11</v>
      </c>
      <c r="C7" s="19"/>
      <c r="D7" s="19"/>
      <c r="E7" s="19"/>
      <c r="F7" s="19"/>
    </row>
    <row r="8" spans="1:8" s="7" customFormat="1" ht="78.75" x14ac:dyDescent="0.25">
      <c r="A8" s="10"/>
      <c r="B8" s="18" t="s">
        <v>16</v>
      </c>
      <c r="C8" s="19"/>
      <c r="D8" s="19"/>
      <c r="E8" s="19"/>
      <c r="F8" s="19"/>
    </row>
    <row r="9" spans="1:8" ht="15" customHeight="1" x14ac:dyDescent="0.2">
      <c r="B9" s="19"/>
      <c r="C9" s="19"/>
      <c r="D9" s="19"/>
      <c r="E9" s="19"/>
      <c r="F9" s="19"/>
    </row>
    <row r="10" spans="1:8" s="7" customFormat="1" ht="15" customHeight="1" x14ac:dyDescent="0.25">
      <c r="A10" s="8" t="s">
        <v>4</v>
      </c>
      <c r="B10" s="20" t="s">
        <v>0</v>
      </c>
      <c r="C10" s="20" t="s">
        <v>1</v>
      </c>
      <c r="D10" s="20" t="s">
        <v>2</v>
      </c>
      <c r="E10" s="20" t="s">
        <v>3</v>
      </c>
      <c r="F10" s="20" t="s">
        <v>17</v>
      </c>
    </row>
    <row r="11" spans="1:8" s="7" customFormat="1" ht="15" customHeight="1" x14ac:dyDescent="0.25">
      <c r="A11" s="8"/>
      <c r="B11" s="20"/>
      <c r="C11" s="20"/>
      <c r="D11" s="20"/>
      <c r="E11" s="20"/>
      <c r="F11" s="20"/>
    </row>
    <row r="12" spans="1:8" s="7" customFormat="1" ht="15" customHeight="1" x14ac:dyDescent="0.25">
      <c r="A12" s="5" t="s">
        <v>13</v>
      </c>
      <c r="B12" s="21" t="s">
        <v>24</v>
      </c>
      <c r="C12" s="11"/>
      <c r="D12" s="11"/>
      <c r="E12" s="11"/>
      <c r="F12" s="12"/>
      <c r="G12" s="13"/>
      <c r="H12" s="13"/>
    </row>
    <row r="13" spans="1:8" s="7" customFormat="1" ht="15.75" x14ac:dyDescent="0.25">
      <c r="A13" s="6" t="s">
        <v>14</v>
      </c>
      <c r="B13" s="17" t="s">
        <v>25</v>
      </c>
      <c r="C13" s="11">
        <v>71.91</v>
      </c>
      <c r="D13" s="11" t="s">
        <v>15</v>
      </c>
      <c r="E13" s="11"/>
      <c r="F13" s="12">
        <f>C13*E13</f>
        <v>0</v>
      </c>
      <c r="G13" s="13"/>
      <c r="H13" s="13"/>
    </row>
    <row r="14" spans="1:8" s="7" customFormat="1" ht="15.75" x14ac:dyDescent="0.25">
      <c r="A14" s="6" t="s">
        <v>18</v>
      </c>
      <c r="B14" s="17" t="s">
        <v>28</v>
      </c>
      <c r="C14" s="11">
        <v>71.91</v>
      </c>
      <c r="D14" s="11" t="s">
        <v>15</v>
      </c>
      <c r="E14" s="11"/>
      <c r="F14" s="12">
        <f t="shared" ref="F14:F20" si="0">C14*E14</f>
        <v>0</v>
      </c>
      <c r="G14" s="13"/>
      <c r="H14" s="13"/>
    </row>
    <row r="15" spans="1:8" s="7" customFormat="1" ht="15.75" x14ac:dyDescent="0.25">
      <c r="A15" s="6" t="s">
        <v>19</v>
      </c>
      <c r="B15" s="22" t="s">
        <v>29</v>
      </c>
      <c r="C15" s="11">
        <v>71.91</v>
      </c>
      <c r="D15" s="11" t="s">
        <v>15</v>
      </c>
      <c r="E15" s="11"/>
      <c r="F15" s="12">
        <f t="shared" si="0"/>
        <v>0</v>
      </c>
      <c r="G15" s="13"/>
      <c r="H15" s="13"/>
    </row>
    <row r="16" spans="1:8" s="7" customFormat="1" ht="15.75" x14ac:dyDescent="0.25">
      <c r="A16" s="6" t="s">
        <v>20</v>
      </c>
      <c r="B16" s="17" t="s">
        <v>26</v>
      </c>
      <c r="C16" s="11">
        <v>71.91</v>
      </c>
      <c r="D16" s="11" t="s">
        <v>15</v>
      </c>
      <c r="E16" s="11"/>
      <c r="F16" s="12">
        <f t="shared" si="0"/>
        <v>0</v>
      </c>
      <c r="G16" s="13"/>
      <c r="H16" s="13"/>
    </row>
    <row r="17" spans="1:8" s="7" customFormat="1" ht="15.75" x14ac:dyDescent="0.25">
      <c r="A17" s="6" t="s">
        <v>21</v>
      </c>
      <c r="B17" s="17" t="s">
        <v>27</v>
      </c>
      <c r="C17" s="11">
        <v>1</v>
      </c>
      <c r="D17" s="11" t="s">
        <v>33</v>
      </c>
      <c r="E17" s="11"/>
      <c r="F17" s="12">
        <f t="shared" si="0"/>
        <v>0</v>
      </c>
      <c r="G17" s="13"/>
      <c r="H17" s="13"/>
    </row>
    <row r="18" spans="1:8" s="7" customFormat="1" ht="15.75" x14ac:dyDescent="0.25">
      <c r="A18" s="6" t="s">
        <v>22</v>
      </c>
      <c r="B18" s="22" t="s">
        <v>30</v>
      </c>
      <c r="C18" s="11">
        <v>71.91</v>
      </c>
      <c r="D18" s="11" t="s">
        <v>23</v>
      </c>
      <c r="E18" s="11"/>
      <c r="F18" s="12">
        <f t="shared" si="0"/>
        <v>0</v>
      </c>
      <c r="G18" s="13"/>
      <c r="H18" s="13"/>
    </row>
    <row r="19" spans="1:8" s="7" customFormat="1" ht="15.75" x14ac:dyDescent="0.25">
      <c r="A19" s="6" t="s">
        <v>31</v>
      </c>
      <c r="B19" s="22" t="s">
        <v>34</v>
      </c>
      <c r="C19" s="11">
        <v>71.91</v>
      </c>
      <c r="D19" s="11" t="s">
        <v>23</v>
      </c>
      <c r="E19" s="11"/>
      <c r="F19" s="12">
        <f>C19*E19</f>
        <v>0</v>
      </c>
      <c r="G19" s="13"/>
      <c r="H19" s="13"/>
    </row>
    <row r="20" spans="1:8" s="7" customFormat="1" ht="15.75" x14ac:dyDescent="0.25">
      <c r="A20" s="6" t="s">
        <v>32</v>
      </c>
      <c r="B20" s="15" t="s">
        <v>35</v>
      </c>
      <c r="C20" s="11">
        <v>1</v>
      </c>
      <c r="D20" s="11" t="s">
        <v>33</v>
      </c>
      <c r="E20" s="11"/>
      <c r="F20" s="12">
        <f t="shared" si="0"/>
        <v>0</v>
      </c>
      <c r="G20" s="13"/>
      <c r="H20" s="13"/>
    </row>
    <row r="21" spans="1:8" ht="15" customHeight="1" x14ac:dyDescent="0.25">
      <c r="A21" s="3"/>
      <c r="B21" s="17"/>
      <c r="C21" s="17"/>
      <c r="D21" s="14" t="s">
        <v>5</v>
      </c>
      <c r="E21" s="23"/>
      <c r="F21" s="15">
        <f>SUM(F13:F20)</f>
        <v>0</v>
      </c>
      <c r="G21" s="16"/>
      <c r="H21" s="16"/>
    </row>
    <row r="22" spans="1:8" ht="15" customHeight="1" x14ac:dyDescent="0.25">
      <c r="A22" s="3"/>
      <c r="B22" s="13"/>
      <c r="C22" s="17"/>
      <c r="D22" s="24" t="s">
        <v>6</v>
      </c>
      <c r="E22" s="25"/>
      <c r="F22" s="15">
        <f>F21*0.2</f>
        <v>0</v>
      </c>
      <c r="G22" s="16"/>
      <c r="H22" s="16"/>
    </row>
    <row r="23" spans="1:8" ht="15" customHeight="1" x14ac:dyDescent="0.25">
      <c r="A23" s="4"/>
      <c r="B23" s="17"/>
      <c r="C23" s="17"/>
      <c r="D23" s="26" t="s">
        <v>7</v>
      </c>
      <c r="E23" s="27"/>
      <c r="F23" s="20">
        <f>F21+F22</f>
        <v>0</v>
      </c>
      <c r="G23" s="16"/>
      <c r="H23" s="16"/>
    </row>
    <row r="24" spans="1:8" ht="15" customHeight="1" x14ac:dyDescent="0.2">
      <c r="B24" s="13"/>
      <c r="C24" s="13"/>
      <c r="D24" s="13"/>
      <c r="E24" s="13"/>
      <c r="F24" s="13"/>
      <c r="G24" s="16"/>
      <c r="H24" s="16"/>
    </row>
  </sheetData>
  <phoneticPr fontId="12" type="noConversion"/>
  <pageMargins left="0.70866141732283472" right="0.70866141732283472" top="0.74803149606299213" bottom="0.74803149606299213" header="0.31496062992125984" footer="0.31496062992125984"/>
  <pageSetup paperSize="9" scale="6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Töö mahud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Taivo</dc:creator>
  <cp:lastModifiedBy>Mari Mandel-madise</cp:lastModifiedBy>
  <cp:lastPrinted>2023-01-11T08:54:32Z</cp:lastPrinted>
  <dcterms:created xsi:type="dcterms:W3CDTF">2015-08-04T05:12:58Z</dcterms:created>
  <dcterms:modified xsi:type="dcterms:W3CDTF">2023-04-20T07:59:47Z</dcterms:modified>
</cp:coreProperties>
</file>