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anepivv-my.sharepoint.com/personal/mari_mandel-madise_kanepi_ee/Documents/Desktop/HANKED 2024/3.Kütte ja ventseadmete hooldus 2025_2029/"/>
    </mc:Choice>
  </mc:AlternateContent>
  <xr:revisionPtr revIDLastSave="202" documentId="8_{2D093933-4294-4184-AFEA-1741BD0189C2}" xr6:coauthVersionLast="47" xr6:coauthVersionMax="47" xr10:uidLastSave="{A62CCA6E-9AF0-4937-8F5E-24495F129D7B}"/>
  <bookViews>
    <workbookView xWindow="-120" yWindow="-120" windowWidth="51840" windowHeight="21120" xr2:uid="{EAFA0DC6-5B2F-403D-B4EE-3AC4D451821B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4" i="1" l="1"/>
  <c r="H73" i="1"/>
  <c r="G73" i="1"/>
  <c r="G75" i="1"/>
  <c r="G76" i="1" s="1"/>
  <c r="G72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5" i="1"/>
  <c r="H74" i="1" l="1"/>
  <c r="H75" i="1"/>
  <c r="H76" i="1" s="1"/>
  <c r="H72" i="1"/>
</calcChain>
</file>

<file path=xl/sharedStrings.xml><?xml version="1.0" encoding="utf-8"?>
<sst xmlns="http://schemas.openxmlformats.org/spreadsheetml/2006/main" count="129" uniqueCount="94">
  <si>
    <t>Krootuse Hooldekodu</t>
  </si>
  <si>
    <t>Ihamaru Külamaja</t>
  </si>
  <si>
    <t>Maaritsa Kultuurimaja</t>
  </si>
  <si>
    <t>Kanepi Lasteaed</t>
  </si>
  <si>
    <t>Kanepi Seltsimaja</t>
  </si>
  <si>
    <t>Kanepi Gümnaasium</t>
  </si>
  <si>
    <t>Saverna külakeskus/lasteaed</t>
  </si>
  <si>
    <t>x</t>
  </si>
  <si>
    <t>Põlgaste Lasteaed</t>
  </si>
  <si>
    <t>Põlgaste Hooldekodu</t>
  </si>
  <si>
    <t>Krootuse Põhikool/lasteaed</t>
  </si>
  <si>
    <t>Komfovent Domekt-S-650-X-F-EC</t>
  </si>
  <si>
    <t>PanelS EU5 PP 371x235x46  1tk</t>
  </si>
  <si>
    <t>Olemasolevad seadmed</t>
  </si>
  <si>
    <t>FläktGroup EQHC-008</t>
  </si>
  <si>
    <t>EU5 792x392x380/8  1tk</t>
  </si>
  <si>
    <t>EU7 792x392x380/11 1tk</t>
  </si>
  <si>
    <t>Maasoojuspump Vaillant VWF 197/4</t>
  </si>
  <si>
    <t>Maasoojuspump Alpha Innotec SWP 451</t>
  </si>
  <si>
    <t>ILOX 129 (PanelS EU7 PP 225x454x36 + EU3 250x460 1+2)  1komplekt</t>
  </si>
  <si>
    <t>Maasoojuspump Thermia MEGA M</t>
  </si>
  <si>
    <t>KOMFOVENT VERSO V1.5.5</t>
  </si>
  <si>
    <t>EU5 490x490x500/6  2tk</t>
  </si>
  <si>
    <t>EU7 490x490x500/6  2tk</t>
  </si>
  <si>
    <t>Saverna hooldekodu</t>
  </si>
  <si>
    <t>Danvent DVQ-20</t>
  </si>
  <si>
    <t>EU5 490x490x535/6  1tk</t>
  </si>
  <si>
    <t>EU5 592x490x535/8  1tk</t>
  </si>
  <si>
    <t>EU7 490x490x535/6  1tk</t>
  </si>
  <si>
    <t>EU7 592x490x535/8  1tk</t>
  </si>
  <si>
    <t>Õhk-vesi soojuspump ATLANTIC WOYK112LCTA</t>
  </si>
  <si>
    <t>ILTO100K</t>
  </si>
  <si>
    <t xml:space="preserve"> (G3 180x400 + F7 135x400x28)  1komplekt</t>
  </si>
  <si>
    <t>Systemair SAVE VTC 700L</t>
  </si>
  <si>
    <t>ePM10 55% 754x262x94  1tk</t>
  </si>
  <si>
    <t>ePM1 55% 754x262x94  1tk</t>
  </si>
  <si>
    <t>Salda RIS 3000</t>
  </si>
  <si>
    <t>(EU5 430x380x450/4 + EU4 430x380x450/4 2+2) 1komplekt</t>
  </si>
  <si>
    <t>Maasoojuspump Alpha Innotec SWP 371</t>
  </si>
  <si>
    <t>Õhksoojuspumbad Fujitsu ja Daikin  5 komplekti</t>
  </si>
  <si>
    <t>Keldri seade:Salda VEKA 4000/54 W L3</t>
  </si>
  <si>
    <t>Keldri seade:  (M5 815x490x400/14 1)  1komplekt</t>
  </si>
  <si>
    <t>Koristaja sissepuhe: FGR EU5 6mm 200x225  1tk</t>
  </si>
  <si>
    <t>Köögi sissepuhe: ePM10 55% 420x380x300/6  1tk</t>
  </si>
  <si>
    <t>II korrus: Salda AHU RIS 700 PE 1.2EKO3</t>
  </si>
  <si>
    <t>II korrus: (M5+F7 445x210x46 1+1)  1komplekt</t>
  </si>
  <si>
    <t>Valgjärve külamaja</t>
  </si>
  <si>
    <t>Komfovent Domekt VERSO RHP-1600</t>
  </si>
  <si>
    <t>ePM10 55% 805x400x48  1tk</t>
  </si>
  <si>
    <t>ePM1 55% 805x400x48  1tk</t>
  </si>
  <si>
    <t>VUTR 350 P/PE</t>
  </si>
  <si>
    <t>ePM1 55% 320x235x48  1tk</t>
  </si>
  <si>
    <t>Coarse 80% 320x235x48  2tk</t>
  </si>
  <si>
    <t>Õhk-vesi soojuspump Daikin Altherma 3   ERLA16DAW17</t>
  </si>
  <si>
    <t>Maasoojuspumbad NIBE F1345-60  2 komplekti</t>
  </si>
  <si>
    <t>X</t>
  </si>
  <si>
    <t xml:space="preserve">Õhksoojuspumba hooldus 1x aastas </t>
  </si>
  <si>
    <t>Prangli külaselts</t>
  </si>
  <si>
    <t>Korter Turu 4-19, Kanepi alevik</t>
  </si>
  <si>
    <t>Korter Turu 4-20, Kanepi alevik</t>
  </si>
  <si>
    <t>Korter Turu 8-1, Kanepi alevik</t>
  </si>
  <si>
    <t>VERSO CF-3500 V-W-L1, Komfovent</t>
  </si>
  <si>
    <t>VERSO-R-3000-UV1-R, Komfovent</t>
  </si>
  <si>
    <t>VERSO R 1300 UV1 L1, Komfovent</t>
  </si>
  <si>
    <t>VERSO R 1300 UV1 R1, Komfovent</t>
  </si>
  <si>
    <t>õhk-õhk soojuspump 1tk</t>
  </si>
  <si>
    <t>Erastvere külamaja</t>
  </si>
  <si>
    <t>Tuletõkkeklappe 10 tk</t>
  </si>
  <si>
    <t>Tuletõkkeklappe ca 10 tk</t>
  </si>
  <si>
    <t>Tuletõkkeklappide arv teadmata</t>
  </si>
  <si>
    <t>Tuletõkkeklappe ca 5 tk</t>
  </si>
  <si>
    <t>Tuletõkkeklappe ca 44 tk</t>
  </si>
  <si>
    <t>Tuletõkkeklappe ca</t>
  </si>
  <si>
    <t>Tuletõkestid, tuletõkkeklapid ca 40 tk</t>
  </si>
  <si>
    <t>Õhk-õhk soojuspump 3 tk</t>
  </si>
  <si>
    <t>Maasoojuspumba hooldus 1x aastas</t>
  </si>
  <si>
    <t>Ventilatsiooniseadme hooldus ja filtri vahetus 1x aastas</t>
  </si>
  <si>
    <t>Ventilatsiooniseadme hooldus ja filtri vahetus 2x aastas</t>
  </si>
  <si>
    <t>Systemair Topvex SF06 EL 27,5 kW</t>
  </si>
  <si>
    <r>
      <t xml:space="preserve">Põlgaste külakeskus </t>
    </r>
    <r>
      <rPr>
        <sz val="11"/>
        <rFont val="Aptos Narrow"/>
        <family val="2"/>
        <scheme val="minor"/>
      </rPr>
      <t>(on hetkel renoveerimisel, tööd lõpevad hiljemalt 31.05.2025 - ventilatsiooniprojekt lisatud)</t>
    </r>
  </si>
  <si>
    <t>köögi ventilatsiooni filter:737x333x280/9 EPM 65% F7 1 tk</t>
  </si>
  <si>
    <t>Kanepi valla objektide kütte- ja ventilatsiooniseadmete hooldusteenus 2025-2027</t>
  </si>
  <si>
    <t>Hind kokku aastas (eurot)</t>
  </si>
  <si>
    <t>Hind kokku 2025-2027 (eurot)</t>
  </si>
  <si>
    <t>KOKKU:</t>
  </si>
  <si>
    <t>Objekt</t>
  </si>
  <si>
    <t>remonditööde tunnihind:</t>
  </si>
  <si>
    <t>km:</t>
  </si>
  <si>
    <t>lisada</t>
  </si>
  <si>
    <t>remonditööde tundide arv aastas:</t>
  </si>
  <si>
    <t>(tundide arv vaid arvestuse jaoks, ei ole Hankijale ega pakkujale siduv)</t>
  </si>
  <si>
    <t>Kõik kokku:</t>
  </si>
  <si>
    <t>KÕIK KOKKU KOOS KM-GA:</t>
  </si>
  <si>
    <t>PAKKUJA NIMI: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</si>
</sst>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sz val="11"/>
      <color rgb="FFFF0000"/>
      <name val="Aptos Narrow"/>
      <family val="2"/>
      <charset val="186"/>
      <scheme val="minor"/>
    </font>
    <font>
      <sz val="11"/>
      <color rgb="FFFF0000"/>
      <name val="Aptos"/>
      <family val="2"/>
    </font>
    <font>
      <sz val="11"/>
      <color rgb="FFFF0000"/>
      <name val="Aptos Narrow"/>
      <family val="2"/>
      <scheme val="minor"/>
    </font>
    <font>
      <sz val="11"/>
      <name val="Aptos"/>
      <family val="2"/>
    </font>
    <font>
      <b/>
      <sz val="11"/>
      <name val="Aptos Narrow"/>
      <family val="2"/>
      <charset val="186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charset val="186"/>
      <scheme val="minor"/>
    </font>
    <font>
      <sz val="11"/>
      <name val="Aptos Narrow"/>
      <family val="2"/>
      <scheme val="minor"/>
    </font>
    <font>
      <b/>
      <sz val="12"/>
      <color theme="1"/>
      <name val="Times New Roman"/>
      <family val="1"/>
      <charset val="186"/>
    </font>
    <font>
      <b/>
      <sz val="11"/>
      <color rgb="FFFF0000"/>
      <name val="Aptos Narrow"/>
      <family val="2"/>
      <scheme val="minor"/>
    </font>
    <font>
      <b/>
      <sz val="12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Fill="1"/>
    <xf numFmtId="0" fontId="4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/>
    <xf numFmtId="0" fontId="7" fillId="0" borderId="0" xfId="0" applyFont="1" applyFill="1"/>
    <xf numFmtId="0" fontId="4" fillId="0" borderId="6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5" fillId="0" borderId="0" xfId="0" applyFont="1" applyFill="1"/>
    <xf numFmtId="0" fontId="4" fillId="0" borderId="0" xfId="0" applyFont="1" applyFill="1" applyAlignment="1">
      <alignment vertical="center"/>
    </xf>
    <xf numFmtId="0" fontId="8" fillId="0" borderId="0" xfId="0" applyFont="1" applyFill="1"/>
    <xf numFmtId="0" fontId="9" fillId="0" borderId="0" xfId="0" applyFont="1" applyAlignment="1">
      <alignment horizontal="center" vertical="center"/>
    </xf>
    <xf numFmtId="0" fontId="6" fillId="0" borderId="0" xfId="0" applyFont="1" applyFill="1"/>
    <xf numFmtId="0" fontId="7" fillId="0" borderId="29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7" fillId="0" borderId="32" xfId="0" applyFont="1" applyFill="1" applyBorder="1"/>
    <xf numFmtId="0" fontId="7" fillId="0" borderId="6" xfId="0" applyFont="1" applyFill="1" applyBorder="1"/>
    <xf numFmtId="0" fontId="7" fillId="0" borderId="7" xfId="0" applyFont="1" applyFill="1" applyBorder="1"/>
    <xf numFmtId="0" fontId="7" fillId="0" borderId="2" xfId="0" applyFont="1" applyFill="1" applyBorder="1"/>
    <xf numFmtId="0" fontId="7" fillId="0" borderId="8" xfId="0" applyFont="1" applyFill="1" applyBorder="1"/>
    <xf numFmtId="0" fontId="7" fillId="0" borderId="0" xfId="0" applyFont="1" applyFill="1" applyBorder="1"/>
    <xf numFmtId="0" fontId="5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6" xfId="0" applyFont="1" applyFill="1" applyBorder="1"/>
    <xf numFmtId="0" fontId="7" fillId="3" borderId="7" xfId="0" applyFont="1" applyFill="1" applyBorder="1"/>
    <xf numFmtId="0" fontId="7" fillId="3" borderId="8" xfId="0" applyFont="1" applyFill="1" applyBorder="1"/>
    <xf numFmtId="0" fontId="5" fillId="3" borderId="26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5" fillId="3" borderId="0" xfId="0" applyFont="1" applyFill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6" xfId="0" applyFont="1" applyFill="1" applyBorder="1" applyAlignment="1"/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0" borderId="6" xfId="0" applyFont="1" applyFill="1" applyBorder="1" applyAlignment="1"/>
    <xf numFmtId="0" fontId="7" fillId="0" borderId="7" xfId="0" applyFont="1" applyFill="1" applyBorder="1" applyAlignment="1"/>
    <xf numFmtId="0" fontId="7" fillId="0" borderId="8" xfId="0" applyFont="1" applyFill="1" applyBorder="1" applyAlignment="1"/>
    <xf numFmtId="0" fontId="7" fillId="3" borderId="2" xfId="0" applyFont="1" applyFill="1" applyBorder="1" applyAlignment="1"/>
    <xf numFmtId="0" fontId="5" fillId="2" borderId="26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wrapText="1"/>
    </xf>
    <xf numFmtId="0" fontId="8" fillId="0" borderId="0" xfId="0" applyFont="1" applyFill="1" applyAlignment="1">
      <alignment wrapText="1"/>
    </xf>
    <xf numFmtId="0" fontId="8" fillId="0" borderId="0" xfId="0" applyFont="1" applyFill="1" applyBorder="1"/>
    <xf numFmtId="0" fontId="10" fillId="0" borderId="0" xfId="0" applyFont="1" applyFill="1"/>
    <xf numFmtId="0" fontId="6" fillId="0" borderId="2" xfId="0" applyFont="1" applyFill="1" applyBorder="1"/>
    <xf numFmtId="0" fontId="6" fillId="0" borderId="0" xfId="0" applyFont="1" applyFill="1" applyAlignment="1">
      <alignment wrapText="1"/>
    </xf>
    <xf numFmtId="0" fontId="11" fillId="0" borderId="2" xfId="0" applyFont="1" applyFill="1" applyBorder="1"/>
    <xf numFmtId="0" fontId="11" fillId="0" borderId="32" xfId="0" applyFont="1" applyFill="1" applyBorder="1"/>
    <xf numFmtId="0" fontId="10" fillId="0" borderId="2" xfId="0" applyFont="1" applyFill="1" applyBorder="1"/>
    <xf numFmtId="0" fontId="11" fillId="0" borderId="0" xfId="0" applyFont="1" applyFill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72</xdr:row>
      <xdr:rowOff>133350</xdr:rowOff>
    </xdr:from>
    <xdr:to>
      <xdr:col>4</xdr:col>
      <xdr:colOff>266700</xdr:colOff>
      <xdr:row>77</xdr:row>
      <xdr:rowOff>28575</xdr:rowOff>
    </xdr:to>
    <xdr:cxnSp macro="">
      <xdr:nvCxnSpPr>
        <xdr:cNvPr id="5" name="Sirge noolkonnektor 4">
          <a:extLst>
            <a:ext uri="{FF2B5EF4-FFF2-40B4-BE49-F238E27FC236}">
              <a16:creationId xmlns:a16="http://schemas.microsoft.com/office/drawing/2014/main" id="{1DF57E00-CAB9-E0D5-5614-52BD6275F93A}"/>
            </a:ext>
          </a:extLst>
        </xdr:cNvPr>
        <xdr:cNvCxnSpPr/>
      </xdr:nvCxnSpPr>
      <xdr:spPr>
        <a:xfrm flipV="1">
          <a:off x="7524750" y="15116175"/>
          <a:ext cx="1333500" cy="8953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A963A-E181-4A86-8DE1-354AFBD21623}">
  <dimension ref="A1:H80"/>
  <sheetViews>
    <sheetView tabSelected="1" zoomScaleNormal="100" workbookViewId="0">
      <pane ySplit="4" topLeftCell="A5" activePane="bottomLeft" state="frozen"/>
      <selection pane="bottomLeft" activeCell="P26" sqref="P26"/>
    </sheetView>
  </sheetViews>
  <sheetFormatPr defaultRowHeight="15" x14ac:dyDescent="0.25"/>
  <cols>
    <col min="1" max="1" width="28.5703125" style="45" bestFit="1" customWidth="1"/>
    <col min="2" max="2" width="55.85546875" style="5" customWidth="1"/>
    <col min="3" max="3" width="21" style="5" customWidth="1"/>
    <col min="4" max="4" width="23.42578125" style="5" customWidth="1"/>
    <col min="5" max="5" width="18.42578125" style="5" customWidth="1"/>
    <col min="6" max="6" width="17" style="5" customWidth="1"/>
    <col min="7" max="7" width="18.140625" style="5" bestFit="1" customWidth="1"/>
    <col min="8" max="8" width="20.28515625" style="5" bestFit="1" customWidth="1"/>
    <col min="9" max="16384" width="9.140625" style="5"/>
  </cols>
  <sheetData>
    <row r="1" spans="1:8" ht="15.75" x14ac:dyDescent="0.25">
      <c r="A1" s="48"/>
      <c r="B1" s="122" t="s">
        <v>81</v>
      </c>
    </row>
    <row r="2" spans="1:8" ht="15.75" x14ac:dyDescent="0.25">
      <c r="A2" s="48" t="s">
        <v>93</v>
      </c>
      <c r="B2" s="49"/>
    </row>
    <row r="3" spans="1:8" ht="15.75" thickBot="1" x14ac:dyDescent="0.3"/>
    <row r="4" spans="1:8" s="62" customFormat="1" ht="45.75" thickBot="1" x14ac:dyDescent="0.3">
      <c r="A4" s="108" t="s">
        <v>85</v>
      </c>
      <c r="B4" s="111" t="s">
        <v>13</v>
      </c>
      <c r="C4" s="109" t="s">
        <v>76</v>
      </c>
      <c r="D4" s="112" t="s">
        <v>77</v>
      </c>
      <c r="E4" s="109" t="s">
        <v>75</v>
      </c>
      <c r="F4" s="112" t="s">
        <v>56</v>
      </c>
      <c r="G4" s="110" t="s">
        <v>82</v>
      </c>
      <c r="H4" s="113" t="s">
        <v>83</v>
      </c>
    </row>
    <row r="5" spans="1:8" ht="15.75" thickBot="1" x14ac:dyDescent="0.3">
      <c r="A5" s="8" t="s">
        <v>10</v>
      </c>
      <c r="B5" s="2" t="s">
        <v>11</v>
      </c>
      <c r="C5" s="9"/>
      <c r="D5" s="9" t="s">
        <v>7</v>
      </c>
      <c r="E5" s="10"/>
      <c r="F5" s="51"/>
      <c r="G5" s="105"/>
      <c r="H5" s="105">
        <f>G5*3</f>
        <v>0</v>
      </c>
    </row>
    <row r="6" spans="1:8" ht="15.75" thickBot="1" x14ac:dyDescent="0.3">
      <c r="A6" s="8"/>
      <c r="B6" s="2" t="s">
        <v>12</v>
      </c>
      <c r="C6" s="9"/>
      <c r="D6" s="9"/>
      <c r="E6" s="10"/>
      <c r="F6" s="51"/>
      <c r="G6" s="105"/>
      <c r="H6" s="104">
        <f t="shared" ref="H6:H69" si="0">G6*3</f>
        <v>0</v>
      </c>
    </row>
    <row r="7" spans="1:8" ht="15.75" thickBot="1" x14ac:dyDescent="0.3">
      <c r="A7" s="11"/>
      <c r="B7" s="12" t="s">
        <v>68</v>
      </c>
      <c r="C7" s="13"/>
      <c r="D7" s="13"/>
      <c r="E7" s="14"/>
      <c r="F7" s="52"/>
      <c r="G7" s="106"/>
      <c r="H7" s="104">
        <f t="shared" si="0"/>
        <v>0</v>
      </c>
    </row>
    <row r="8" spans="1:8" ht="15.75" thickBot="1" x14ac:dyDescent="0.3">
      <c r="A8" s="63" t="s">
        <v>0</v>
      </c>
      <c r="B8" s="64" t="s">
        <v>14</v>
      </c>
      <c r="C8" s="65"/>
      <c r="D8" s="65" t="s">
        <v>7</v>
      </c>
      <c r="E8" s="66"/>
      <c r="F8" s="67"/>
      <c r="G8" s="68"/>
      <c r="H8" s="101">
        <f t="shared" si="0"/>
        <v>0</v>
      </c>
    </row>
    <row r="9" spans="1:8" ht="15.75" thickBot="1" x14ac:dyDescent="0.3">
      <c r="A9" s="63"/>
      <c r="B9" s="64" t="s">
        <v>15</v>
      </c>
      <c r="C9" s="65"/>
      <c r="D9" s="65"/>
      <c r="E9" s="66"/>
      <c r="F9" s="67"/>
      <c r="G9" s="69"/>
      <c r="H9" s="101">
        <f t="shared" si="0"/>
        <v>0</v>
      </c>
    </row>
    <row r="10" spans="1:8" ht="15.75" thickBot="1" x14ac:dyDescent="0.3">
      <c r="A10" s="63"/>
      <c r="B10" s="64" t="s">
        <v>16</v>
      </c>
      <c r="C10" s="65"/>
      <c r="D10" s="65"/>
      <c r="E10" s="66"/>
      <c r="F10" s="67"/>
      <c r="G10" s="69"/>
      <c r="H10" s="101">
        <f t="shared" si="0"/>
        <v>0</v>
      </c>
    </row>
    <row r="11" spans="1:8" ht="15.75" thickBot="1" x14ac:dyDescent="0.3">
      <c r="A11" s="63"/>
      <c r="B11" s="64" t="s">
        <v>69</v>
      </c>
      <c r="C11" s="65"/>
      <c r="D11" s="65"/>
      <c r="E11" s="66"/>
      <c r="F11" s="67"/>
      <c r="G11" s="70"/>
      <c r="H11" s="101">
        <f t="shared" si="0"/>
        <v>0</v>
      </c>
    </row>
    <row r="12" spans="1:8" ht="15.75" thickBot="1" x14ac:dyDescent="0.3">
      <c r="A12" s="16" t="s">
        <v>1</v>
      </c>
      <c r="B12" s="17" t="s">
        <v>17</v>
      </c>
      <c r="C12" s="18"/>
      <c r="D12" s="19"/>
      <c r="E12" s="20" t="s">
        <v>55</v>
      </c>
      <c r="F12" s="53"/>
      <c r="G12" s="60"/>
      <c r="H12" s="104">
        <f t="shared" si="0"/>
        <v>0</v>
      </c>
    </row>
    <row r="13" spans="1:8" ht="15.75" thickBot="1" x14ac:dyDescent="0.3">
      <c r="A13" s="71" t="s">
        <v>66</v>
      </c>
      <c r="B13" s="72" t="s">
        <v>74</v>
      </c>
      <c r="C13" s="73"/>
      <c r="D13" s="74"/>
      <c r="E13" s="75"/>
      <c r="F13" s="76" t="s">
        <v>7</v>
      </c>
      <c r="G13" s="77"/>
      <c r="H13" s="101">
        <f t="shared" si="0"/>
        <v>0</v>
      </c>
    </row>
    <row r="14" spans="1:8" ht="15.75" thickBot="1" x14ac:dyDescent="0.3">
      <c r="A14" s="16" t="s">
        <v>2</v>
      </c>
      <c r="B14" s="17" t="s">
        <v>18</v>
      </c>
      <c r="C14" s="18"/>
      <c r="D14" s="19"/>
      <c r="E14" s="20" t="s">
        <v>55</v>
      </c>
      <c r="F14" s="53"/>
      <c r="G14" s="60"/>
      <c r="H14" s="104">
        <f t="shared" si="0"/>
        <v>0</v>
      </c>
    </row>
    <row r="15" spans="1:8" ht="15.75" thickBot="1" x14ac:dyDescent="0.3">
      <c r="A15" s="78" t="s">
        <v>79</v>
      </c>
      <c r="B15" s="64" t="s">
        <v>61</v>
      </c>
      <c r="C15" s="79"/>
      <c r="D15" s="65" t="s">
        <v>7</v>
      </c>
      <c r="E15" s="66"/>
      <c r="F15" s="67"/>
      <c r="G15" s="101"/>
      <c r="H15" s="101">
        <f t="shared" si="0"/>
        <v>0</v>
      </c>
    </row>
    <row r="16" spans="1:8" ht="15.75" thickBot="1" x14ac:dyDescent="0.3">
      <c r="A16" s="78"/>
      <c r="B16" s="64" t="s">
        <v>62</v>
      </c>
      <c r="C16" s="79"/>
      <c r="D16" s="65"/>
      <c r="E16" s="66"/>
      <c r="F16" s="67"/>
      <c r="G16" s="102"/>
      <c r="H16" s="101">
        <f t="shared" si="0"/>
        <v>0</v>
      </c>
    </row>
    <row r="17" spans="1:8" ht="15.75" thickBot="1" x14ac:dyDescent="0.3">
      <c r="A17" s="78"/>
      <c r="B17" s="64" t="s">
        <v>63</v>
      </c>
      <c r="C17" s="79"/>
      <c r="D17" s="65"/>
      <c r="E17" s="66"/>
      <c r="F17" s="67"/>
      <c r="G17" s="102"/>
      <c r="H17" s="101">
        <f t="shared" si="0"/>
        <v>0</v>
      </c>
    </row>
    <row r="18" spans="1:8" ht="15.75" thickBot="1" x14ac:dyDescent="0.3">
      <c r="A18" s="80"/>
      <c r="B18" s="81" t="s">
        <v>64</v>
      </c>
      <c r="C18" s="82"/>
      <c r="D18" s="83"/>
      <c r="E18" s="84"/>
      <c r="F18" s="85"/>
      <c r="G18" s="103"/>
      <c r="H18" s="101">
        <f t="shared" si="0"/>
        <v>0</v>
      </c>
    </row>
    <row r="19" spans="1:8" ht="30.75" thickBot="1" x14ac:dyDescent="0.3">
      <c r="A19" s="23" t="s">
        <v>8</v>
      </c>
      <c r="B19" s="24" t="s">
        <v>19</v>
      </c>
      <c r="C19" s="25"/>
      <c r="D19" s="7" t="s">
        <v>7</v>
      </c>
      <c r="E19" s="7" t="s">
        <v>55</v>
      </c>
      <c r="F19" s="50"/>
      <c r="G19" s="58"/>
      <c r="H19" s="104">
        <f t="shared" si="0"/>
        <v>0</v>
      </c>
    </row>
    <row r="20" spans="1:8" ht="15.75" thickBot="1" x14ac:dyDescent="0.3">
      <c r="A20" s="15"/>
      <c r="B20" s="2" t="s">
        <v>54</v>
      </c>
      <c r="C20" s="21"/>
      <c r="D20" s="10"/>
      <c r="E20" s="10"/>
      <c r="F20" s="51"/>
      <c r="G20" s="59"/>
      <c r="H20" s="104">
        <f t="shared" si="0"/>
        <v>0</v>
      </c>
    </row>
    <row r="21" spans="1:8" ht="15.75" thickBot="1" x14ac:dyDescent="0.3">
      <c r="A21" s="26"/>
      <c r="B21" s="2" t="s">
        <v>70</v>
      </c>
      <c r="C21" s="22"/>
      <c r="D21" s="14"/>
      <c r="E21" s="14"/>
      <c r="F21" s="52"/>
      <c r="G21" s="61"/>
      <c r="H21" s="104">
        <f t="shared" si="0"/>
        <v>0</v>
      </c>
    </row>
    <row r="22" spans="1:8" ht="15.75" thickBot="1" x14ac:dyDescent="0.3">
      <c r="A22" s="86" t="s">
        <v>9</v>
      </c>
      <c r="B22" s="87" t="s">
        <v>78</v>
      </c>
      <c r="C22" s="88"/>
      <c r="D22" s="89" t="s">
        <v>7</v>
      </c>
      <c r="E22" s="90"/>
      <c r="F22" s="91"/>
      <c r="G22" s="68"/>
      <c r="H22" s="101">
        <f t="shared" si="0"/>
        <v>0</v>
      </c>
    </row>
    <row r="23" spans="1:8" ht="15.75" thickBot="1" x14ac:dyDescent="0.3">
      <c r="A23" s="63"/>
      <c r="B23" s="64" t="s">
        <v>80</v>
      </c>
      <c r="C23" s="88"/>
      <c r="D23" s="66"/>
      <c r="E23" s="90"/>
      <c r="F23" s="67"/>
      <c r="G23" s="69"/>
      <c r="H23" s="101">
        <f t="shared" si="0"/>
        <v>0</v>
      </c>
    </row>
    <row r="24" spans="1:8" ht="15.75" thickBot="1" x14ac:dyDescent="0.3">
      <c r="A24" s="63"/>
      <c r="B24" s="64" t="s">
        <v>20</v>
      </c>
      <c r="C24" s="88"/>
      <c r="D24" s="92"/>
      <c r="E24" s="90" t="s">
        <v>7</v>
      </c>
      <c r="F24" s="67"/>
      <c r="G24" s="69"/>
      <c r="H24" s="101">
        <f t="shared" si="0"/>
        <v>0</v>
      </c>
    </row>
    <row r="25" spans="1:8" ht="15.75" thickBot="1" x14ac:dyDescent="0.3">
      <c r="A25" s="93"/>
      <c r="B25" s="64" t="s">
        <v>71</v>
      </c>
      <c r="C25" s="88"/>
      <c r="D25" s="94" t="s">
        <v>7</v>
      </c>
      <c r="E25" s="90"/>
      <c r="F25" s="67"/>
      <c r="G25" s="70"/>
      <c r="H25" s="101">
        <f t="shared" si="0"/>
        <v>0</v>
      </c>
    </row>
    <row r="26" spans="1:8" ht="15.75" thickBot="1" x14ac:dyDescent="0.3">
      <c r="A26" s="27" t="s">
        <v>3</v>
      </c>
      <c r="B26" s="28" t="s">
        <v>31</v>
      </c>
      <c r="C26" s="25" t="s">
        <v>7</v>
      </c>
      <c r="D26" s="29"/>
      <c r="E26" s="7"/>
      <c r="F26" s="50"/>
      <c r="G26" s="58"/>
      <c r="H26" s="104">
        <f t="shared" si="0"/>
        <v>0</v>
      </c>
    </row>
    <row r="27" spans="1:8" ht="16.5" customHeight="1" thickBot="1" x14ac:dyDescent="0.3">
      <c r="A27" s="30"/>
      <c r="B27" s="31" t="s">
        <v>32</v>
      </c>
      <c r="C27" s="22"/>
      <c r="D27" s="32"/>
      <c r="E27" s="14"/>
      <c r="F27" s="52"/>
      <c r="G27" s="61"/>
      <c r="H27" s="104">
        <f t="shared" si="0"/>
        <v>0</v>
      </c>
    </row>
    <row r="28" spans="1:8" ht="15.75" thickBot="1" x14ac:dyDescent="0.3">
      <c r="A28" s="30"/>
      <c r="B28" s="6" t="s">
        <v>33</v>
      </c>
      <c r="C28" s="21"/>
      <c r="D28" s="10" t="s">
        <v>7</v>
      </c>
      <c r="E28" s="10"/>
      <c r="F28" s="51"/>
      <c r="G28" s="58"/>
      <c r="H28" s="104">
        <f t="shared" si="0"/>
        <v>0</v>
      </c>
    </row>
    <row r="29" spans="1:8" ht="15.75" thickBot="1" x14ac:dyDescent="0.3">
      <c r="A29" s="30"/>
      <c r="B29" s="2" t="s">
        <v>34</v>
      </c>
      <c r="C29" s="21"/>
      <c r="D29" s="10"/>
      <c r="E29" s="10"/>
      <c r="F29" s="51"/>
      <c r="G29" s="59"/>
      <c r="H29" s="104">
        <f t="shared" si="0"/>
        <v>0</v>
      </c>
    </row>
    <row r="30" spans="1:8" ht="15.75" thickBot="1" x14ac:dyDescent="0.3">
      <c r="A30" s="30"/>
      <c r="B30" s="2" t="s">
        <v>35</v>
      </c>
      <c r="C30" s="21"/>
      <c r="D30" s="10"/>
      <c r="E30" s="10"/>
      <c r="F30" s="51"/>
      <c r="G30" s="59"/>
      <c r="H30" s="104">
        <f t="shared" si="0"/>
        <v>0</v>
      </c>
    </row>
    <row r="31" spans="1:8" ht="15.75" thickBot="1" x14ac:dyDescent="0.3">
      <c r="A31" s="33"/>
      <c r="B31" s="2" t="s">
        <v>72</v>
      </c>
      <c r="C31" s="22"/>
      <c r="D31" s="14"/>
      <c r="E31" s="14"/>
      <c r="F31" s="52"/>
      <c r="G31" s="61"/>
      <c r="H31" s="104">
        <f t="shared" si="0"/>
        <v>0</v>
      </c>
    </row>
    <row r="32" spans="1:8" ht="15.75" thickBot="1" x14ac:dyDescent="0.3">
      <c r="A32" s="86" t="s">
        <v>4</v>
      </c>
      <c r="B32" s="87" t="s">
        <v>36</v>
      </c>
      <c r="C32" s="95" t="s">
        <v>7</v>
      </c>
      <c r="D32" s="89"/>
      <c r="E32" s="89" t="s">
        <v>7</v>
      </c>
      <c r="F32" s="91" t="s">
        <v>7</v>
      </c>
      <c r="G32" s="68"/>
      <c r="H32" s="101">
        <f t="shared" si="0"/>
        <v>0</v>
      </c>
    </row>
    <row r="33" spans="1:8" ht="15.75" thickBot="1" x14ac:dyDescent="0.3">
      <c r="A33" s="63"/>
      <c r="B33" s="64" t="s">
        <v>37</v>
      </c>
      <c r="C33" s="65"/>
      <c r="D33" s="66"/>
      <c r="E33" s="66"/>
      <c r="F33" s="67"/>
      <c r="G33" s="69"/>
      <c r="H33" s="101">
        <f t="shared" si="0"/>
        <v>0</v>
      </c>
    </row>
    <row r="34" spans="1:8" ht="15.75" thickBot="1" x14ac:dyDescent="0.3">
      <c r="A34" s="63"/>
      <c r="B34" s="64" t="s">
        <v>38</v>
      </c>
      <c r="C34" s="65"/>
      <c r="D34" s="66"/>
      <c r="E34" s="66"/>
      <c r="F34" s="67"/>
      <c r="G34" s="69"/>
      <c r="H34" s="101">
        <f t="shared" si="0"/>
        <v>0</v>
      </c>
    </row>
    <row r="35" spans="1:8" ht="15.75" thickBot="1" x14ac:dyDescent="0.3">
      <c r="A35" s="63"/>
      <c r="B35" s="64" t="s">
        <v>39</v>
      </c>
      <c r="C35" s="65"/>
      <c r="D35" s="66"/>
      <c r="E35" s="66"/>
      <c r="F35" s="67"/>
      <c r="G35" s="69"/>
      <c r="H35" s="101">
        <f t="shared" si="0"/>
        <v>0</v>
      </c>
    </row>
    <row r="36" spans="1:8" ht="15.75" thickBot="1" x14ac:dyDescent="0.3">
      <c r="A36" s="93"/>
      <c r="B36" s="81" t="s">
        <v>69</v>
      </c>
      <c r="C36" s="83"/>
      <c r="D36" s="84"/>
      <c r="E36" s="84"/>
      <c r="F36" s="85"/>
      <c r="G36" s="70"/>
      <c r="H36" s="101">
        <f t="shared" si="0"/>
        <v>0</v>
      </c>
    </row>
    <row r="37" spans="1:8" ht="15.75" thickBot="1" x14ac:dyDescent="0.3">
      <c r="A37" s="27" t="s">
        <v>5</v>
      </c>
      <c r="B37" s="34" t="s">
        <v>40</v>
      </c>
      <c r="C37" s="35"/>
      <c r="D37" s="36" t="s">
        <v>7</v>
      </c>
      <c r="E37" s="37"/>
      <c r="F37" s="54"/>
      <c r="G37" s="58"/>
      <c r="H37" s="104">
        <f t="shared" si="0"/>
        <v>0</v>
      </c>
    </row>
    <row r="38" spans="1:8" ht="15.75" thickBot="1" x14ac:dyDescent="0.3">
      <c r="A38" s="30"/>
      <c r="B38" s="34" t="s">
        <v>41</v>
      </c>
      <c r="C38" s="38"/>
      <c r="D38" s="39"/>
      <c r="E38" s="40"/>
      <c r="F38" s="55"/>
      <c r="G38" s="59"/>
      <c r="H38" s="104">
        <f t="shared" si="0"/>
        <v>0</v>
      </c>
    </row>
    <row r="39" spans="1:8" ht="15.75" thickBot="1" x14ac:dyDescent="0.3">
      <c r="A39" s="30"/>
      <c r="B39" s="34" t="s">
        <v>42</v>
      </c>
      <c r="C39" s="38"/>
      <c r="D39" s="39"/>
      <c r="E39" s="40"/>
      <c r="F39" s="55"/>
      <c r="G39" s="59"/>
      <c r="H39" s="104">
        <f t="shared" si="0"/>
        <v>0</v>
      </c>
    </row>
    <row r="40" spans="1:8" ht="15.75" thickBot="1" x14ac:dyDescent="0.3">
      <c r="A40" s="30"/>
      <c r="B40" s="34" t="s">
        <v>43</v>
      </c>
      <c r="C40" s="38"/>
      <c r="D40" s="39"/>
      <c r="E40" s="40"/>
      <c r="F40" s="55"/>
      <c r="G40" s="59"/>
      <c r="H40" s="104">
        <f t="shared" si="0"/>
        <v>0</v>
      </c>
    </row>
    <row r="41" spans="1:8" ht="15.75" thickBot="1" x14ac:dyDescent="0.3">
      <c r="A41" s="30"/>
      <c r="B41" s="34" t="s">
        <v>44</v>
      </c>
      <c r="C41" s="38"/>
      <c r="D41" s="39"/>
      <c r="E41" s="40"/>
      <c r="F41" s="55"/>
      <c r="G41" s="59"/>
      <c r="H41" s="104">
        <f t="shared" si="0"/>
        <v>0</v>
      </c>
    </row>
    <row r="42" spans="1:8" ht="15.75" thickBot="1" x14ac:dyDescent="0.3">
      <c r="A42" s="30"/>
      <c r="B42" s="34" t="s">
        <v>45</v>
      </c>
      <c r="C42" s="38"/>
      <c r="D42" s="39"/>
      <c r="E42" s="40"/>
      <c r="F42" s="55"/>
      <c r="G42" s="59"/>
      <c r="H42" s="104">
        <f t="shared" si="0"/>
        <v>0</v>
      </c>
    </row>
    <row r="43" spans="1:8" ht="15.75" thickBot="1" x14ac:dyDescent="0.3">
      <c r="A43" s="33"/>
      <c r="B43" s="34" t="s">
        <v>69</v>
      </c>
      <c r="C43" s="41"/>
      <c r="D43" s="42"/>
      <c r="E43" s="43"/>
      <c r="F43" s="56"/>
      <c r="G43" s="61"/>
      <c r="H43" s="104">
        <f t="shared" si="0"/>
        <v>0</v>
      </c>
    </row>
    <row r="44" spans="1:8" ht="15.75" thickBot="1" x14ac:dyDescent="0.3">
      <c r="A44" s="86" t="s">
        <v>6</v>
      </c>
      <c r="B44" s="87" t="s">
        <v>21</v>
      </c>
      <c r="C44" s="96"/>
      <c r="D44" s="89" t="s">
        <v>7</v>
      </c>
      <c r="E44" s="89"/>
      <c r="F44" s="91" t="s">
        <v>7</v>
      </c>
      <c r="G44" s="68"/>
      <c r="H44" s="101">
        <f t="shared" si="0"/>
        <v>0</v>
      </c>
    </row>
    <row r="45" spans="1:8" ht="15.75" thickBot="1" x14ac:dyDescent="0.3">
      <c r="A45" s="63"/>
      <c r="B45" s="64" t="s">
        <v>22</v>
      </c>
      <c r="C45" s="79"/>
      <c r="D45" s="66"/>
      <c r="E45" s="66"/>
      <c r="F45" s="67"/>
      <c r="G45" s="69"/>
      <c r="H45" s="101">
        <f t="shared" si="0"/>
        <v>0</v>
      </c>
    </row>
    <row r="46" spans="1:8" ht="15.75" thickBot="1" x14ac:dyDescent="0.3">
      <c r="A46" s="63"/>
      <c r="B46" s="64" t="s">
        <v>23</v>
      </c>
      <c r="C46" s="79"/>
      <c r="D46" s="66"/>
      <c r="E46" s="66"/>
      <c r="F46" s="67"/>
      <c r="G46" s="69"/>
      <c r="H46" s="101">
        <f t="shared" si="0"/>
        <v>0</v>
      </c>
    </row>
    <row r="47" spans="1:8" ht="15.75" thickBot="1" x14ac:dyDescent="0.3">
      <c r="A47" s="63"/>
      <c r="B47" s="64" t="s">
        <v>65</v>
      </c>
      <c r="C47" s="79"/>
      <c r="D47" s="66"/>
      <c r="E47" s="66"/>
      <c r="F47" s="67"/>
      <c r="G47" s="69"/>
      <c r="H47" s="101">
        <f t="shared" si="0"/>
        <v>0</v>
      </c>
    </row>
    <row r="48" spans="1:8" ht="15.75" thickBot="1" x14ac:dyDescent="0.3">
      <c r="A48" s="93"/>
      <c r="B48" s="64" t="s">
        <v>67</v>
      </c>
      <c r="C48" s="82"/>
      <c r="D48" s="84"/>
      <c r="E48" s="84"/>
      <c r="F48" s="85"/>
      <c r="G48" s="70"/>
      <c r="H48" s="101">
        <f t="shared" si="0"/>
        <v>0</v>
      </c>
    </row>
    <row r="49" spans="1:8" ht="15.75" thickBot="1" x14ac:dyDescent="0.3">
      <c r="A49" s="23" t="s">
        <v>24</v>
      </c>
      <c r="B49" s="6" t="s">
        <v>25</v>
      </c>
      <c r="C49" s="25"/>
      <c r="D49" s="7" t="s">
        <v>7</v>
      </c>
      <c r="E49" s="7"/>
      <c r="F49" s="50" t="s">
        <v>7</v>
      </c>
      <c r="G49" s="58"/>
      <c r="H49" s="104">
        <f t="shared" si="0"/>
        <v>0</v>
      </c>
    </row>
    <row r="50" spans="1:8" ht="15.75" thickBot="1" x14ac:dyDescent="0.3">
      <c r="A50" s="15"/>
      <c r="B50" s="2" t="s">
        <v>26</v>
      </c>
      <c r="C50" s="21"/>
      <c r="D50" s="10"/>
      <c r="E50" s="10"/>
      <c r="F50" s="51"/>
      <c r="G50" s="59"/>
      <c r="H50" s="104">
        <f t="shared" si="0"/>
        <v>0</v>
      </c>
    </row>
    <row r="51" spans="1:8" ht="15.75" thickBot="1" x14ac:dyDescent="0.3">
      <c r="A51" s="15"/>
      <c r="B51" s="2" t="s">
        <v>27</v>
      </c>
      <c r="C51" s="21"/>
      <c r="D51" s="10"/>
      <c r="E51" s="10"/>
      <c r="F51" s="51"/>
      <c r="G51" s="59"/>
      <c r="H51" s="104">
        <f t="shared" si="0"/>
        <v>0</v>
      </c>
    </row>
    <row r="52" spans="1:8" ht="15.75" thickBot="1" x14ac:dyDescent="0.3">
      <c r="A52" s="15"/>
      <c r="B52" s="2" t="s">
        <v>28</v>
      </c>
      <c r="C52" s="21"/>
      <c r="D52" s="10"/>
      <c r="E52" s="10"/>
      <c r="F52" s="51"/>
      <c r="G52" s="59"/>
      <c r="H52" s="104">
        <f t="shared" si="0"/>
        <v>0</v>
      </c>
    </row>
    <row r="53" spans="1:8" ht="15.75" thickBot="1" x14ac:dyDescent="0.3">
      <c r="A53" s="15"/>
      <c r="B53" s="2" t="s">
        <v>29</v>
      </c>
      <c r="C53" s="21"/>
      <c r="D53" s="10"/>
      <c r="E53" s="10"/>
      <c r="F53" s="51"/>
      <c r="G53" s="59"/>
      <c r="H53" s="104">
        <f t="shared" si="0"/>
        <v>0</v>
      </c>
    </row>
    <row r="54" spans="1:8" ht="15.75" thickBot="1" x14ac:dyDescent="0.3">
      <c r="A54" s="15"/>
      <c r="B54" s="2" t="s">
        <v>30</v>
      </c>
      <c r="C54" s="21"/>
      <c r="D54" s="10"/>
      <c r="E54" s="10"/>
      <c r="F54" s="51"/>
      <c r="G54" s="59"/>
      <c r="H54" s="104">
        <f t="shared" si="0"/>
        <v>0</v>
      </c>
    </row>
    <row r="55" spans="1:8" ht="15.75" thickBot="1" x14ac:dyDescent="0.3">
      <c r="A55" s="26"/>
      <c r="B55" s="12" t="s">
        <v>69</v>
      </c>
      <c r="C55" s="22"/>
      <c r="D55" s="14"/>
      <c r="E55" s="14"/>
      <c r="F55" s="52"/>
      <c r="G55" s="61"/>
      <c r="H55" s="104">
        <f t="shared" si="0"/>
        <v>0</v>
      </c>
    </row>
    <row r="56" spans="1:8" ht="15.75" thickBot="1" x14ac:dyDescent="0.3">
      <c r="A56" s="86" t="s">
        <v>46</v>
      </c>
      <c r="B56" s="64" t="s">
        <v>47</v>
      </c>
      <c r="C56" s="96"/>
      <c r="D56" s="89" t="s">
        <v>7</v>
      </c>
      <c r="E56" s="89"/>
      <c r="F56" s="91" t="s">
        <v>7</v>
      </c>
      <c r="G56" s="68"/>
      <c r="H56" s="101">
        <f t="shared" si="0"/>
        <v>0</v>
      </c>
    </row>
    <row r="57" spans="1:8" ht="15.75" thickBot="1" x14ac:dyDescent="0.3">
      <c r="A57" s="63"/>
      <c r="B57" s="64" t="s">
        <v>48</v>
      </c>
      <c r="C57" s="79"/>
      <c r="D57" s="66"/>
      <c r="E57" s="66"/>
      <c r="F57" s="67"/>
      <c r="G57" s="69"/>
      <c r="H57" s="101">
        <f t="shared" si="0"/>
        <v>0</v>
      </c>
    </row>
    <row r="58" spans="1:8" ht="15.75" thickBot="1" x14ac:dyDescent="0.3">
      <c r="A58" s="63"/>
      <c r="B58" s="64" t="s">
        <v>49</v>
      </c>
      <c r="C58" s="79"/>
      <c r="D58" s="66"/>
      <c r="E58" s="66"/>
      <c r="F58" s="67"/>
      <c r="G58" s="69"/>
      <c r="H58" s="101">
        <f t="shared" si="0"/>
        <v>0</v>
      </c>
    </row>
    <row r="59" spans="1:8" ht="15.75" thickBot="1" x14ac:dyDescent="0.3">
      <c r="A59" s="63"/>
      <c r="B59" s="64" t="s">
        <v>47</v>
      </c>
      <c r="C59" s="79"/>
      <c r="D59" s="66"/>
      <c r="E59" s="66"/>
      <c r="F59" s="67"/>
      <c r="G59" s="69"/>
      <c r="H59" s="101">
        <f t="shared" si="0"/>
        <v>0</v>
      </c>
    </row>
    <row r="60" spans="1:8" ht="15.75" thickBot="1" x14ac:dyDescent="0.3">
      <c r="A60" s="63"/>
      <c r="B60" s="64" t="s">
        <v>48</v>
      </c>
      <c r="C60" s="79"/>
      <c r="D60" s="66"/>
      <c r="E60" s="66"/>
      <c r="F60" s="67"/>
      <c r="G60" s="69"/>
      <c r="H60" s="101">
        <f t="shared" si="0"/>
        <v>0</v>
      </c>
    </row>
    <row r="61" spans="1:8" ht="15.75" thickBot="1" x14ac:dyDescent="0.3">
      <c r="A61" s="63"/>
      <c r="B61" s="64" t="s">
        <v>49</v>
      </c>
      <c r="C61" s="79"/>
      <c r="D61" s="66"/>
      <c r="E61" s="66"/>
      <c r="F61" s="67"/>
      <c r="G61" s="69"/>
      <c r="H61" s="101">
        <f t="shared" si="0"/>
        <v>0</v>
      </c>
    </row>
    <row r="62" spans="1:8" ht="15.75" thickBot="1" x14ac:dyDescent="0.3">
      <c r="A62" s="63"/>
      <c r="B62" s="64" t="s">
        <v>50</v>
      </c>
      <c r="C62" s="79"/>
      <c r="D62" s="66"/>
      <c r="E62" s="66"/>
      <c r="F62" s="67"/>
      <c r="G62" s="69"/>
      <c r="H62" s="101">
        <f t="shared" si="0"/>
        <v>0</v>
      </c>
    </row>
    <row r="63" spans="1:8" ht="15.75" thickBot="1" x14ac:dyDescent="0.3">
      <c r="A63" s="63"/>
      <c r="B63" s="64" t="s">
        <v>51</v>
      </c>
      <c r="C63" s="79"/>
      <c r="D63" s="66"/>
      <c r="E63" s="66"/>
      <c r="F63" s="67"/>
      <c r="G63" s="69"/>
      <c r="H63" s="101">
        <f t="shared" si="0"/>
        <v>0</v>
      </c>
    </row>
    <row r="64" spans="1:8" ht="15.75" thickBot="1" x14ac:dyDescent="0.3">
      <c r="A64" s="63"/>
      <c r="B64" s="64" t="s">
        <v>52</v>
      </c>
      <c r="C64" s="79"/>
      <c r="D64" s="66"/>
      <c r="E64" s="66"/>
      <c r="F64" s="67"/>
      <c r="G64" s="69"/>
      <c r="H64" s="101">
        <f t="shared" si="0"/>
        <v>0</v>
      </c>
    </row>
    <row r="65" spans="1:8" ht="15.75" thickBot="1" x14ac:dyDescent="0.3">
      <c r="A65" s="63"/>
      <c r="B65" s="97" t="s">
        <v>53</v>
      </c>
      <c r="C65" s="79"/>
      <c r="D65" s="66"/>
      <c r="E65" s="66"/>
      <c r="F65" s="67"/>
      <c r="G65" s="69"/>
      <c r="H65" s="101">
        <f t="shared" si="0"/>
        <v>0</v>
      </c>
    </row>
    <row r="66" spans="1:8" ht="15.75" thickBot="1" x14ac:dyDescent="0.3">
      <c r="A66" s="63"/>
      <c r="B66" s="97" t="s">
        <v>73</v>
      </c>
      <c r="C66" s="79"/>
      <c r="D66" s="66"/>
      <c r="E66" s="66"/>
      <c r="F66" s="67"/>
      <c r="G66" s="70"/>
      <c r="H66" s="101">
        <f t="shared" si="0"/>
        <v>0</v>
      </c>
    </row>
    <row r="67" spans="1:8" ht="15.75" thickBot="1" x14ac:dyDescent="0.3">
      <c r="A67" s="16" t="s">
        <v>57</v>
      </c>
      <c r="B67" s="44" t="s">
        <v>65</v>
      </c>
      <c r="C67" s="18"/>
      <c r="D67" s="19"/>
      <c r="E67" s="20"/>
      <c r="F67" s="53" t="s">
        <v>7</v>
      </c>
      <c r="G67" s="60"/>
      <c r="H67" s="104">
        <f t="shared" si="0"/>
        <v>0</v>
      </c>
    </row>
    <row r="68" spans="1:8" ht="15.75" thickBot="1" x14ac:dyDescent="0.3">
      <c r="A68" s="71" t="s">
        <v>58</v>
      </c>
      <c r="B68" s="98" t="s">
        <v>65</v>
      </c>
      <c r="C68" s="73"/>
      <c r="D68" s="74"/>
      <c r="E68" s="75"/>
      <c r="F68" s="76" t="s">
        <v>7</v>
      </c>
      <c r="G68" s="69"/>
      <c r="H68" s="101">
        <f t="shared" si="0"/>
        <v>0</v>
      </c>
    </row>
    <row r="69" spans="1:8" ht="15.75" thickBot="1" x14ac:dyDescent="0.3">
      <c r="A69" s="16" t="s">
        <v>59</v>
      </c>
      <c r="B69" s="44" t="s">
        <v>65</v>
      </c>
      <c r="C69" s="18"/>
      <c r="D69" s="19"/>
      <c r="E69" s="20"/>
      <c r="F69" s="53" t="s">
        <v>7</v>
      </c>
      <c r="G69" s="60"/>
      <c r="H69" s="104">
        <f t="shared" si="0"/>
        <v>0</v>
      </c>
    </row>
    <row r="70" spans="1:8" ht="15.75" thickBot="1" x14ac:dyDescent="0.3">
      <c r="A70" s="99" t="s">
        <v>60</v>
      </c>
      <c r="B70" s="100" t="s">
        <v>65</v>
      </c>
      <c r="C70" s="73"/>
      <c r="D70" s="74"/>
      <c r="E70" s="75"/>
      <c r="F70" s="76" t="s">
        <v>7</v>
      </c>
      <c r="G70" s="70"/>
      <c r="H70" s="107">
        <f t="shared" ref="H70" si="1">G70*3</f>
        <v>0</v>
      </c>
    </row>
    <row r="71" spans="1:8" ht="15.75" thickBot="1" x14ac:dyDescent="0.3"/>
    <row r="72" spans="1:8" ht="16.5" thickBot="1" x14ac:dyDescent="0.3">
      <c r="B72" s="46"/>
      <c r="E72" s="49" t="s">
        <v>84</v>
      </c>
      <c r="G72" s="119">
        <f>SUM(G5:G70)</f>
        <v>0</v>
      </c>
      <c r="H72" s="120">
        <f>SUM(H5:H70)</f>
        <v>0</v>
      </c>
    </row>
    <row r="73" spans="1:8" ht="15.75" thickBot="1" x14ac:dyDescent="0.3">
      <c r="B73" s="1" t="s">
        <v>89</v>
      </c>
      <c r="C73" s="1">
        <v>50</v>
      </c>
      <c r="D73" s="116" t="s">
        <v>86</v>
      </c>
      <c r="E73" s="121"/>
      <c r="G73" s="60">
        <f>C73*E73</f>
        <v>0</v>
      </c>
      <c r="H73" s="57">
        <f>G73*3</f>
        <v>0</v>
      </c>
    </row>
    <row r="74" spans="1:8" ht="15.75" thickBot="1" x14ac:dyDescent="0.3">
      <c r="B74" s="3" t="s">
        <v>90</v>
      </c>
      <c r="C74" s="1"/>
      <c r="D74" s="1"/>
      <c r="E74" s="49" t="s">
        <v>91</v>
      </c>
      <c r="G74" s="117">
        <f>G72+G73</f>
        <v>0</v>
      </c>
      <c r="H74" s="117">
        <f>H72+H73</f>
        <v>0</v>
      </c>
    </row>
    <row r="75" spans="1:8" ht="15.75" thickBot="1" x14ac:dyDescent="0.3">
      <c r="B75" s="46"/>
      <c r="E75" s="49" t="s">
        <v>87</v>
      </c>
      <c r="G75" s="60">
        <f>G74*0.22</f>
        <v>0</v>
      </c>
      <c r="H75" s="60">
        <f>H74*0.22</f>
        <v>0</v>
      </c>
    </row>
    <row r="76" spans="1:8" s="47" customFormat="1" ht="30.75" thickBot="1" x14ac:dyDescent="0.3">
      <c r="E76" s="118" t="s">
        <v>92</v>
      </c>
      <c r="G76" s="121">
        <f>G74+G75</f>
        <v>0</v>
      </c>
      <c r="H76" s="121">
        <f>H74+H75</f>
        <v>0</v>
      </c>
    </row>
    <row r="77" spans="1:8" s="47" customFormat="1" x14ac:dyDescent="0.25">
      <c r="G77" s="115"/>
    </row>
    <row r="78" spans="1:8" s="47" customFormat="1" x14ac:dyDescent="0.25">
      <c r="D78" s="4" t="s">
        <v>88</v>
      </c>
      <c r="E78" s="114"/>
      <c r="G78" s="115"/>
    </row>
    <row r="79" spans="1:8" s="47" customFormat="1" x14ac:dyDescent="0.25"/>
    <row r="80" spans="1:8" s="47" customFormat="1" x14ac:dyDescent="0.25">
      <c r="E80" s="4"/>
    </row>
  </sheetData>
  <mergeCells count="56">
    <mergeCell ref="A56:A66"/>
    <mergeCell ref="C5:C7"/>
    <mergeCell ref="C8:C11"/>
    <mergeCell ref="A22:A25"/>
    <mergeCell ref="D8:D11"/>
    <mergeCell ref="D5:D7"/>
    <mergeCell ref="A15:A18"/>
    <mergeCell ref="D15:D18"/>
    <mergeCell ref="A44:A48"/>
    <mergeCell ref="A19:A21"/>
    <mergeCell ref="A5:A7"/>
    <mergeCell ref="A8:A11"/>
    <mergeCell ref="A26:A31"/>
    <mergeCell ref="A37:A43"/>
    <mergeCell ref="A32:A36"/>
    <mergeCell ref="D22:D23"/>
    <mergeCell ref="E5:E7"/>
    <mergeCell ref="F5:F7"/>
    <mergeCell ref="E8:E11"/>
    <mergeCell ref="F8:F11"/>
    <mergeCell ref="C15:C18"/>
    <mergeCell ref="E15:E18"/>
    <mergeCell ref="F15:F18"/>
    <mergeCell ref="C19:C21"/>
    <mergeCell ref="D19:D21"/>
    <mergeCell ref="E19:E21"/>
    <mergeCell ref="F19:F21"/>
    <mergeCell ref="F22:F25"/>
    <mergeCell ref="C26:C27"/>
    <mergeCell ref="E26:E27"/>
    <mergeCell ref="F26:F27"/>
    <mergeCell ref="C28:C31"/>
    <mergeCell ref="D28:D31"/>
    <mergeCell ref="E28:E31"/>
    <mergeCell ref="F28:F31"/>
    <mergeCell ref="C56:C66"/>
    <mergeCell ref="D56:D66"/>
    <mergeCell ref="E56:E66"/>
    <mergeCell ref="F56:F66"/>
    <mergeCell ref="C37:C43"/>
    <mergeCell ref="D37:D43"/>
    <mergeCell ref="E37:E43"/>
    <mergeCell ref="F37:F43"/>
    <mergeCell ref="C44:C48"/>
    <mergeCell ref="D44:D48"/>
    <mergeCell ref="E44:E48"/>
    <mergeCell ref="F44:F48"/>
    <mergeCell ref="C32:C36"/>
    <mergeCell ref="D32:D36"/>
    <mergeCell ref="E32:E36"/>
    <mergeCell ref="F32:F36"/>
    <mergeCell ref="A49:A55"/>
    <mergeCell ref="C49:C55"/>
    <mergeCell ref="D49:D55"/>
    <mergeCell ref="E49:E55"/>
    <mergeCell ref="F49:F5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 Mandel-Madise</dc:creator>
  <cp:lastModifiedBy>Mari Mandel-Madise</cp:lastModifiedBy>
  <cp:lastPrinted>2024-11-29T06:34:29Z</cp:lastPrinted>
  <dcterms:created xsi:type="dcterms:W3CDTF">2024-11-26T08:41:15Z</dcterms:created>
  <dcterms:modified xsi:type="dcterms:W3CDTF">2024-12-06T08:20:26Z</dcterms:modified>
</cp:coreProperties>
</file>